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用具" sheetId="1" r:id="rId1"/>
  </sheets>
  <definedNames/>
  <calcPr fullCalcOnLoad="1"/>
</workbook>
</file>

<file path=xl/sharedStrings.xml><?xml version="1.0" encoding="utf-8"?>
<sst xmlns="http://schemas.openxmlformats.org/spreadsheetml/2006/main" count="371" uniqueCount="224">
  <si>
    <t>小計</t>
  </si>
  <si>
    <t>写真判定装置</t>
  </si>
  <si>
    <t>行事名</t>
  </si>
  <si>
    <t>共通用具</t>
  </si>
  <si>
    <t>合計</t>
  </si>
  <si>
    <t>投てき</t>
  </si>
  <si>
    <t>数量</t>
  </si>
  <si>
    <t>表彰台</t>
  </si>
  <si>
    <t>個人椅子</t>
  </si>
  <si>
    <t>長机</t>
  </si>
  <si>
    <t>ビーチパラソル・机</t>
  </si>
  <si>
    <t>大</t>
  </si>
  <si>
    <t>中</t>
  </si>
  <si>
    <t>監察員用腰掛</t>
  </si>
  <si>
    <t>記録用机</t>
  </si>
  <si>
    <t>手旗</t>
  </si>
  <si>
    <t>黄</t>
  </si>
  <si>
    <t>赤・白</t>
  </si>
  <si>
    <t>延長コード</t>
  </si>
  <si>
    <t>電気メガホン（ハンドマイク）</t>
  </si>
  <si>
    <t>ライン引用ロープ</t>
  </si>
  <si>
    <t>マラソン用マーカーコーン</t>
  </si>
  <si>
    <t>演台</t>
  </si>
  <si>
    <t>掲示板（記録添付用）</t>
  </si>
  <si>
    <t>自動式</t>
  </si>
  <si>
    <t>単発式</t>
  </si>
  <si>
    <t>黒板（出発合図用）</t>
  </si>
  <si>
    <t>レーンナンバー標識</t>
  </si>
  <si>
    <t>スターター拡声装置（無線）</t>
  </si>
  <si>
    <t>吹流し</t>
  </si>
  <si>
    <t>決勝柱（フィニッシュポスト）</t>
  </si>
  <si>
    <t>監察マーカー（黄）</t>
  </si>
  <si>
    <t>抽選器</t>
  </si>
  <si>
    <t>競歩</t>
  </si>
  <si>
    <t>警告用円板</t>
  </si>
  <si>
    <t>ハードル運搬車</t>
  </si>
  <si>
    <t>棒高跳</t>
  </si>
  <si>
    <t>バー上げ器</t>
  </si>
  <si>
    <t>支柱</t>
  </si>
  <si>
    <t>高度計</t>
  </si>
  <si>
    <t>走高跳</t>
  </si>
  <si>
    <t>走幅跳・三段跳</t>
  </si>
  <si>
    <t>踏切板標識</t>
  </si>
  <si>
    <t>踏切板（一式）</t>
  </si>
  <si>
    <t>距離標識</t>
  </si>
  <si>
    <t>計測棒</t>
  </si>
  <si>
    <t>取付金具</t>
  </si>
  <si>
    <t>白</t>
  </si>
  <si>
    <t>黒・赤・黄</t>
  </si>
  <si>
    <t>砲丸</t>
  </si>
  <si>
    <t>投てき用具置台</t>
  </si>
  <si>
    <t>円盤</t>
  </si>
  <si>
    <t>男子用</t>
  </si>
  <si>
    <t>ジュニア用</t>
  </si>
  <si>
    <t>女子用</t>
  </si>
  <si>
    <t>足留材（一式）</t>
  </si>
  <si>
    <t>足ふきマット</t>
  </si>
  <si>
    <t>記録標識（世界記録等）</t>
  </si>
  <si>
    <t>審判台座席カバー</t>
  </si>
  <si>
    <t>風向風速計</t>
  </si>
  <si>
    <t>中浅式</t>
  </si>
  <si>
    <t>巻尺</t>
  </si>
  <si>
    <t>鋼鉄製</t>
  </si>
  <si>
    <t>リボンロッド止め金具</t>
  </si>
  <si>
    <t>全天候用</t>
  </si>
  <si>
    <t>芝用</t>
  </si>
  <si>
    <t>風力速報表示器</t>
  </si>
  <si>
    <t>競技速報表示器</t>
  </si>
  <si>
    <t>周回速報表示器</t>
  </si>
  <si>
    <t>投てき順序速報表示器</t>
  </si>
  <si>
    <t>ベスト8表示器</t>
  </si>
  <si>
    <t>吸水ローラー</t>
  </si>
  <si>
    <t>雨天記録装置覆い</t>
  </si>
  <si>
    <t>制限時間告知器</t>
  </si>
  <si>
    <t>成績表示器</t>
  </si>
  <si>
    <t>順位表示器</t>
  </si>
  <si>
    <t>位置表示器</t>
  </si>
  <si>
    <t>15ｋｇ手ばかり</t>
  </si>
  <si>
    <t>やり検査器</t>
  </si>
  <si>
    <t>在庫</t>
  </si>
  <si>
    <t>計測関係表示器</t>
  </si>
  <si>
    <t>雨天用具</t>
  </si>
  <si>
    <t>フィールド表示器</t>
  </si>
  <si>
    <t>検定用器具</t>
  </si>
  <si>
    <t>円</t>
  </si>
  <si>
    <t>2枚</t>
  </si>
  <si>
    <t>2個</t>
  </si>
  <si>
    <t>2組</t>
  </si>
  <si>
    <t>30脚</t>
  </si>
  <si>
    <t>2台</t>
  </si>
  <si>
    <t>4台</t>
  </si>
  <si>
    <t>1組</t>
  </si>
  <si>
    <t>4本</t>
  </si>
  <si>
    <t>3本</t>
  </si>
  <si>
    <t>4個</t>
  </si>
  <si>
    <t>20個</t>
  </si>
  <si>
    <t>8本</t>
  </si>
  <si>
    <t>1台</t>
  </si>
  <si>
    <t>ハンマー</t>
  </si>
  <si>
    <t>1式</t>
  </si>
  <si>
    <t>50本</t>
  </si>
  <si>
    <t>100本</t>
  </si>
  <si>
    <t>3個</t>
  </si>
  <si>
    <t>1個</t>
  </si>
  <si>
    <t>20枚</t>
  </si>
  <si>
    <t>マット</t>
  </si>
  <si>
    <t>ストップウォッチ</t>
  </si>
  <si>
    <t>バー</t>
  </si>
  <si>
    <t>デジタル</t>
  </si>
  <si>
    <t>ボックス</t>
  </si>
  <si>
    <t>ビニール</t>
  </si>
  <si>
    <t>テント</t>
  </si>
  <si>
    <t>30Ｍ</t>
  </si>
  <si>
    <t>マット</t>
  </si>
  <si>
    <t>50Ｍ</t>
  </si>
  <si>
    <t>100Ｍ</t>
  </si>
  <si>
    <t>バー</t>
  </si>
  <si>
    <t>50Ｍ</t>
  </si>
  <si>
    <t>100Ｍ</t>
  </si>
  <si>
    <t>ラインカー</t>
  </si>
  <si>
    <t>リボンロッド</t>
  </si>
  <si>
    <t>100Ｍ</t>
  </si>
  <si>
    <t>スコップ</t>
  </si>
  <si>
    <t>レーキ</t>
  </si>
  <si>
    <t>ほうき</t>
  </si>
  <si>
    <t>トラック</t>
  </si>
  <si>
    <t>ピストル</t>
  </si>
  <si>
    <t>ビニールテープ</t>
  </si>
  <si>
    <t>やり</t>
  </si>
  <si>
    <t>ハンマー</t>
  </si>
  <si>
    <t>やり</t>
  </si>
  <si>
    <t>7.260ｋｇ</t>
  </si>
  <si>
    <t>6.351ｋｇ</t>
  </si>
  <si>
    <t>5.443ｋｇ</t>
  </si>
  <si>
    <t>4.000ｋｇ</t>
  </si>
  <si>
    <t>リレー</t>
  </si>
  <si>
    <t>バトン</t>
  </si>
  <si>
    <t>ハンマー</t>
  </si>
  <si>
    <t>ノギス</t>
  </si>
  <si>
    <t>やり</t>
  </si>
  <si>
    <t>スターティングブロック</t>
  </si>
  <si>
    <t>ペッグ</t>
  </si>
  <si>
    <t>利用日</t>
  </si>
  <si>
    <t>その他</t>
  </si>
  <si>
    <t>脱衣カゴ</t>
  </si>
  <si>
    <t>ポール</t>
  </si>
  <si>
    <t>メガホン</t>
  </si>
  <si>
    <t>台</t>
  </si>
  <si>
    <t>組</t>
  </si>
  <si>
    <t>個</t>
  </si>
  <si>
    <t>2.721ｋｇ</t>
  </si>
  <si>
    <t>長椅子（茶色）</t>
  </si>
  <si>
    <t>会</t>
  </si>
  <si>
    <t>4張</t>
  </si>
  <si>
    <t>5台</t>
  </si>
  <si>
    <t>器</t>
  </si>
  <si>
    <t>2丁</t>
  </si>
  <si>
    <t>1丁</t>
  </si>
  <si>
    <t>器</t>
  </si>
  <si>
    <t>２本</t>
  </si>
  <si>
    <t>９個</t>
  </si>
  <si>
    <t>18本</t>
  </si>
  <si>
    <t>16個</t>
  </si>
  <si>
    <t>１組</t>
  </si>
  <si>
    <t>１式</t>
  </si>
  <si>
    <t>３本</t>
  </si>
  <si>
    <t>各１本</t>
  </si>
  <si>
    <t>フィールド成績表示</t>
  </si>
  <si>
    <t>３台</t>
  </si>
  <si>
    <t>18個</t>
  </si>
  <si>
    <t>100枚</t>
  </si>
  <si>
    <t>12ｋｇ衡器</t>
  </si>
  <si>
    <t>４台</t>
  </si>
  <si>
    <t>上野総合公園陸上競技用具内訳</t>
  </si>
  <si>
    <t>30組</t>
  </si>
  <si>
    <t>スタート係手旗（3色）</t>
  </si>
  <si>
    <t>ブレイクラインマーカー</t>
  </si>
  <si>
    <t>8個</t>
  </si>
  <si>
    <t>30本</t>
  </si>
  <si>
    <t>50個</t>
  </si>
  <si>
    <t>3台</t>
  </si>
  <si>
    <t>５組</t>
  </si>
  <si>
    <t>記</t>
  </si>
  <si>
    <t>25脚</t>
  </si>
  <si>
    <t>コーナーフラッグ</t>
  </si>
  <si>
    <t>12個</t>
  </si>
  <si>
    <t>15組</t>
  </si>
  <si>
    <t>19台</t>
  </si>
  <si>
    <t>スターター台(大・小）</t>
  </si>
  <si>
    <t>跳躍用具</t>
  </si>
  <si>
    <t>6本</t>
  </si>
  <si>
    <t>警告用掲示板</t>
  </si>
  <si>
    <t>１５組</t>
  </si>
  <si>
    <t>３０組</t>
  </si>
  <si>
    <t>黄色</t>
  </si>
  <si>
    <t>計測･表示</t>
  </si>
  <si>
    <t>決勝戦審判台</t>
  </si>
  <si>
    <t>カラーコーン</t>
  </si>
  <si>
    <t>フィールド競技者用距離表示マーク 旗型</t>
  </si>
  <si>
    <t>フィールド競技者用距離表示マーク　コイン型</t>
  </si>
  <si>
    <t>気圧計</t>
  </si>
  <si>
    <t>温・湿度計</t>
  </si>
  <si>
    <t>小（ヤリ・円盤ハンマー用）</t>
  </si>
  <si>
    <t>小（砲丸用）</t>
  </si>
  <si>
    <t>水取りゴムブラシ</t>
  </si>
  <si>
    <t>5本</t>
  </si>
  <si>
    <t>簡易携帯用無線</t>
  </si>
  <si>
    <t>コードリール</t>
  </si>
  <si>
    <t>トランシーバ</t>
  </si>
  <si>
    <t>30個</t>
  </si>
  <si>
    <t>超音波</t>
  </si>
  <si>
    <t>インカム</t>
  </si>
  <si>
    <t>高校男子用</t>
  </si>
  <si>
    <t>４個</t>
  </si>
  <si>
    <r>
      <t>単価</t>
    </r>
    <r>
      <rPr>
        <sz val="6"/>
        <rFont val="ＭＳ Ｐ明朝"/>
        <family val="1"/>
      </rPr>
      <t>（円)</t>
    </r>
  </si>
  <si>
    <t>陸上競技器具・用具一式</t>
  </si>
  <si>
    <t>※陸上競技器具・用具一式をご利用の場合も備品内訳をご記入ください。</t>
  </si>
  <si>
    <t>一式
2,500</t>
  </si>
  <si>
    <t>一式
1,500</t>
  </si>
  <si>
    <t>88脚</t>
  </si>
  <si>
    <t>ジュニア用ハードル(9台/1台車)</t>
  </si>
  <si>
    <t>ハードル(9台/1台車)</t>
  </si>
  <si>
    <t>90台</t>
  </si>
  <si>
    <t>81台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</si>
</sst>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&quot;年&quot;m&quot;月&quot;d&quot;日&quot;;@"/>
    <numFmt numFmtId="178" formatCode="h&quot;時&quot;mm&quot;分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@&quot;時&quot;&quot;間&quot;@&quot;分&quot;"/>
    <numFmt numFmtId="184" formatCode="@&quot;時&quot;\-"/>
    <numFmt numFmtId="185" formatCode="@&quot;時&quot;"/>
    <numFmt numFmtId="186" formatCode="0_);[Red]\(0\)"/>
    <numFmt numFmtId="187" formatCode="yyyy/m/d;@"/>
    <numFmt numFmtId="188" formatCode="#,##0_);[Red]\(#,##0\)"/>
    <numFmt numFmtId="189" formatCode="0_ "/>
    <numFmt numFmtId="190" formatCode="@&quot;本&quot;"/>
    <numFmt numFmtId="191" formatCode="h:mm;@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24"/>
      <color indexed="9"/>
      <name val="ＭＳ Ｐ明朝"/>
      <family val="1"/>
    </font>
    <font>
      <sz val="14"/>
      <name val="ＭＳ Ｐ明朝"/>
      <family val="1"/>
    </font>
    <font>
      <sz val="14"/>
      <color indexed="9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33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3" fontId="9" fillId="0" borderId="14" xfId="0" applyNumberFormat="1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3" fontId="10" fillId="0" borderId="47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38" fontId="2" fillId="0" borderId="14" xfId="49" applyFont="1" applyBorder="1" applyAlignment="1">
      <alignment vertical="center"/>
    </xf>
    <xf numFmtId="38" fontId="2" fillId="0" borderId="14" xfId="49" applyFont="1" applyBorder="1" applyAlignment="1">
      <alignment horizontal="left" vertical="center"/>
    </xf>
    <xf numFmtId="38" fontId="2" fillId="0" borderId="18" xfId="49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right" vertical="center"/>
    </xf>
    <xf numFmtId="38" fontId="2" fillId="0" borderId="51" xfId="49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5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 wrapText="1"/>
    </xf>
    <xf numFmtId="38" fontId="2" fillId="0" borderId="47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56" fontId="2" fillId="0" borderId="32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72"/>
  <sheetViews>
    <sheetView tabSelected="1" zoomScalePageLayoutView="0" workbookViewId="0" topLeftCell="F22">
      <selection activeCell="X26" sqref="X26"/>
    </sheetView>
  </sheetViews>
  <sheetFormatPr defaultColWidth="9.00390625" defaultRowHeight="13.5"/>
  <cols>
    <col min="1" max="1" width="3.375" style="3" bestFit="1" customWidth="1"/>
    <col min="2" max="2" width="12.50390625" style="4" customWidth="1"/>
    <col min="3" max="3" width="16.25390625" style="4" customWidth="1"/>
    <col min="4" max="6" width="6.625" style="5" customWidth="1"/>
    <col min="7" max="7" width="6.625" style="32" customWidth="1"/>
    <col min="8" max="8" width="6.625" style="5" customWidth="1"/>
    <col min="9" max="9" width="3.375" style="3" bestFit="1" customWidth="1"/>
    <col min="10" max="10" width="16.75390625" style="4" customWidth="1"/>
    <col min="11" max="11" width="21.375" style="4" customWidth="1"/>
    <col min="12" max="14" width="6.625" style="5" customWidth="1"/>
    <col min="15" max="15" width="6.625" style="32" customWidth="1"/>
    <col min="16" max="16" width="6.625" style="5" customWidth="1"/>
    <col min="17" max="17" width="3.375" style="3" bestFit="1" customWidth="1"/>
    <col min="18" max="18" width="4.875" style="6" customWidth="1"/>
    <col min="19" max="19" width="14.875" style="6" customWidth="1"/>
    <col min="20" max="20" width="10.25390625" style="6" customWidth="1"/>
    <col min="21" max="23" width="6.625" style="5" customWidth="1"/>
    <col min="24" max="24" width="6.625" style="32" customWidth="1"/>
  </cols>
  <sheetData>
    <row r="3" spans="1:23" ht="23.25" customHeight="1" thickBot="1">
      <c r="A3" s="135" t="s">
        <v>173</v>
      </c>
      <c r="B3" s="135"/>
      <c r="C3" s="135"/>
      <c r="D3" s="135"/>
      <c r="E3" s="135"/>
      <c r="F3" s="135"/>
      <c r="G3" s="135"/>
      <c r="H3" s="135"/>
      <c r="I3" s="42"/>
      <c r="J3" s="66" t="s">
        <v>2</v>
      </c>
      <c r="K3" s="149"/>
      <c r="L3" s="149"/>
      <c r="M3" s="149"/>
      <c r="N3" s="149"/>
      <c r="O3" s="149"/>
      <c r="P3" s="149"/>
      <c r="Q3" s="149"/>
      <c r="R3" s="150"/>
      <c r="S3" s="41" t="s">
        <v>142</v>
      </c>
      <c r="T3" s="155"/>
      <c r="U3" s="156"/>
      <c r="V3" s="156"/>
      <c r="W3" s="157"/>
    </row>
    <row r="4" spans="1:24" ht="13.5">
      <c r="A4" s="64"/>
      <c r="B4" s="133" t="s">
        <v>3</v>
      </c>
      <c r="C4" s="134"/>
      <c r="D4" s="7" t="s">
        <v>6</v>
      </c>
      <c r="E4" s="7" t="s">
        <v>214</v>
      </c>
      <c r="F4" s="7" t="s">
        <v>4</v>
      </c>
      <c r="G4" s="33" t="s">
        <v>79</v>
      </c>
      <c r="H4" s="9"/>
      <c r="I4" s="68"/>
      <c r="J4" s="67"/>
      <c r="K4" s="65" t="s">
        <v>189</v>
      </c>
      <c r="L4" s="7" t="s">
        <v>6</v>
      </c>
      <c r="M4" s="7" t="s">
        <v>214</v>
      </c>
      <c r="N4" s="7" t="s">
        <v>4</v>
      </c>
      <c r="O4" s="33" t="s">
        <v>79</v>
      </c>
      <c r="P4" s="94"/>
      <c r="Q4" s="65"/>
      <c r="R4" s="105" t="s">
        <v>195</v>
      </c>
      <c r="S4" s="105"/>
      <c r="T4" s="106"/>
      <c r="U4" s="7" t="s">
        <v>6</v>
      </c>
      <c r="V4" s="7" t="s">
        <v>214</v>
      </c>
      <c r="W4" s="7" t="s">
        <v>4</v>
      </c>
      <c r="X4" s="33" t="s">
        <v>79</v>
      </c>
    </row>
    <row r="5" spans="1:24" ht="13.5">
      <c r="A5" s="10">
        <v>1</v>
      </c>
      <c r="B5" s="110" t="s">
        <v>7</v>
      </c>
      <c r="C5" s="110"/>
      <c r="D5" s="43"/>
      <c r="E5" s="12"/>
      <c r="F5" s="52">
        <f aca="true" t="shared" si="0" ref="F5:F23">D5*E5</f>
        <v>0</v>
      </c>
      <c r="G5" s="34" t="s">
        <v>91</v>
      </c>
      <c r="H5" s="13"/>
      <c r="I5" s="107">
        <v>2</v>
      </c>
      <c r="J5" s="117" t="s">
        <v>36</v>
      </c>
      <c r="K5" s="14" t="s">
        <v>105</v>
      </c>
      <c r="L5" s="44"/>
      <c r="M5" s="124" t="s">
        <v>217</v>
      </c>
      <c r="N5" s="54" t="e">
        <f>L5*M5</f>
        <v>#VALUE!</v>
      </c>
      <c r="O5" s="36" t="s">
        <v>91</v>
      </c>
      <c r="P5" s="16"/>
      <c r="Q5" s="17" t="s">
        <v>158</v>
      </c>
      <c r="R5" s="152" t="s">
        <v>106</v>
      </c>
      <c r="S5" s="153"/>
      <c r="T5" s="154"/>
      <c r="U5" s="44"/>
      <c r="V5" s="15"/>
      <c r="W5" s="54">
        <f aca="true" t="shared" si="1" ref="W5:W10">U5*V5</f>
        <v>0</v>
      </c>
      <c r="X5" s="39" t="s">
        <v>169</v>
      </c>
    </row>
    <row r="6" spans="1:24" ht="13.5">
      <c r="A6" s="10">
        <v>2</v>
      </c>
      <c r="B6" s="110" t="s">
        <v>151</v>
      </c>
      <c r="C6" s="110"/>
      <c r="D6" s="43"/>
      <c r="E6" s="12"/>
      <c r="F6" s="52">
        <f t="shared" si="0"/>
        <v>0</v>
      </c>
      <c r="G6" s="34" t="s">
        <v>88</v>
      </c>
      <c r="H6" s="13"/>
      <c r="I6" s="109"/>
      <c r="J6" s="118"/>
      <c r="K6" s="11" t="s">
        <v>107</v>
      </c>
      <c r="L6" s="45"/>
      <c r="M6" s="125"/>
      <c r="N6" s="55">
        <f aca="true" t="shared" si="2" ref="N6:N26">L6*M6</f>
        <v>0</v>
      </c>
      <c r="O6" s="37" t="s">
        <v>93</v>
      </c>
      <c r="P6" s="16"/>
      <c r="Q6" s="10">
        <v>1</v>
      </c>
      <c r="R6" s="136" t="s">
        <v>196</v>
      </c>
      <c r="S6" s="151"/>
      <c r="T6" s="137"/>
      <c r="U6" s="45"/>
      <c r="V6" s="98">
        <v>2000</v>
      </c>
      <c r="W6" s="55">
        <f t="shared" si="1"/>
        <v>0</v>
      </c>
      <c r="X6" s="34" t="s">
        <v>97</v>
      </c>
    </row>
    <row r="7" spans="1:24" ht="13.5">
      <c r="A7" s="10" t="s">
        <v>152</v>
      </c>
      <c r="B7" s="110" t="s">
        <v>8</v>
      </c>
      <c r="C7" s="110"/>
      <c r="D7" s="43"/>
      <c r="E7" s="12"/>
      <c r="F7" s="52">
        <f t="shared" si="0"/>
        <v>0</v>
      </c>
      <c r="G7" s="34" t="s">
        <v>219</v>
      </c>
      <c r="H7" s="13"/>
      <c r="I7" s="109"/>
      <c r="J7" s="118"/>
      <c r="K7" s="11" t="s">
        <v>37</v>
      </c>
      <c r="L7" s="45"/>
      <c r="M7" s="125"/>
      <c r="N7" s="55">
        <f t="shared" si="2"/>
        <v>0</v>
      </c>
      <c r="O7" s="37" t="s">
        <v>91</v>
      </c>
      <c r="P7" s="16"/>
      <c r="Q7" s="10">
        <v>1</v>
      </c>
      <c r="R7" s="136" t="s">
        <v>58</v>
      </c>
      <c r="S7" s="151"/>
      <c r="T7" s="137"/>
      <c r="U7" s="45"/>
      <c r="V7" s="18"/>
      <c r="W7" s="55">
        <f t="shared" si="1"/>
        <v>0</v>
      </c>
      <c r="X7" s="34" t="s">
        <v>104</v>
      </c>
    </row>
    <row r="8" spans="1:24" ht="13.5">
      <c r="A8" s="10" t="s">
        <v>152</v>
      </c>
      <c r="B8" s="110" t="s">
        <v>9</v>
      </c>
      <c r="C8" s="110"/>
      <c r="D8" s="43"/>
      <c r="E8" s="12"/>
      <c r="F8" s="52">
        <f t="shared" si="0"/>
        <v>0</v>
      </c>
      <c r="G8" s="34" t="s">
        <v>187</v>
      </c>
      <c r="H8" s="13"/>
      <c r="I8" s="109"/>
      <c r="J8" s="118"/>
      <c r="K8" s="11" t="s">
        <v>38</v>
      </c>
      <c r="L8" s="45"/>
      <c r="M8" s="125"/>
      <c r="N8" s="55">
        <f t="shared" si="2"/>
        <v>0</v>
      </c>
      <c r="O8" s="37" t="s">
        <v>91</v>
      </c>
      <c r="P8" s="16"/>
      <c r="Q8" s="10" t="s">
        <v>158</v>
      </c>
      <c r="R8" s="50" t="s">
        <v>200</v>
      </c>
      <c r="U8" s="43"/>
      <c r="V8" s="18"/>
      <c r="W8" s="55">
        <f t="shared" si="1"/>
        <v>0</v>
      </c>
      <c r="X8" s="34" t="s">
        <v>99</v>
      </c>
    </row>
    <row r="9" spans="1:24" ht="13.5">
      <c r="A9" s="10">
        <v>1</v>
      </c>
      <c r="B9" s="110" t="s">
        <v>10</v>
      </c>
      <c r="C9" s="110"/>
      <c r="D9" s="43"/>
      <c r="E9" s="12"/>
      <c r="F9" s="52">
        <f t="shared" si="0"/>
        <v>0</v>
      </c>
      <c r="G9" s="34" t="s">
        <v>181</v>
      </c>
      <c r="H9" s="13"/>
      <c r="I9" s="109"/>
      <c r="J9" s="118"/>
      <c r="K9" s="11" t="s">
        <v>109</v>
      </c>
      <c r="L9" s="45"/>
      <c r="M9" s="125"/>
      <c r="N9" s="55">
        <f t="shared" si="2"/>
        <v>0</v>
      </c>
      <c r="O9" s="37" t="s">
        <v>97</v>
      </c>
      <c r="P9" s="16"/>
      <c r="Q9" s="10" t="s">
        <v>158</v>
      </c>
      <c r="R9" s="136" t="s">
        <v>201</v>
      </c>
      <c r="S9" s="151"/>
      <c r="T9" s="137"/>
      <c r="U9" s="45"/>
      <c r="V9" s="18"/>
      <c r="W9" s="55">
        <f t="shared" si="1"/>
        <v>0</v>
      </c>
      <c r="X9" s="34" t="s">
        <v>99</v>
      </c>
    </row>
    <row r="10" spans="1:24" ht="13.5">
      <c r="A10" s="19">
        <v>2</v>
      </c>
      <c r="B10" s="136" t="s">
        <v>111</v>
      </c>
      <c r="C10" s="137"/>
      <c r="D10" s="43"/>
      <c r="E10" s="12">
        <v>200</v>
      </c>
      <c r="F10" s="52">
        <f t="shared" si="0"/>
        <v>0</v>
      </c>
      <c r="G10" s="34" t="s">
        <v>153</v>
      </c>
      <c r="H10" s="13"/>
      <c r="I10" s="109"/>
      <c r="J10" s="118"/>
      <c r="K10" s="11" t="s">
        <v>145</v>
      </c>
      <c r="L10" s="45"/>
      <c r="M10" s="125"/>
      <c r="N10" s="55">
        <f t="shared" si="2"/>
        <v>0</v>
      </c>
      <c r="O10" s="37" t="s">
        <v>159</v>
      </c>
      <c r="P10" s="85"/>
      <c r="Q10" s="123" t="s">
        <v>158</v>
      </c>
      <c r="R10" s="123" t="s">
        <v>59</v>
      </c>
      <c r="S10" s="123"/>
      <c r="T10" s="20" t="s">
        <v>210</v>
      </c>
      <c r="U10" s="43"/>
      <c r="V10" s="12"/>
      <c r="W10" s="52">
        <f t="shared" si="1"/>
        <v>0</v>
      </c>
      <c r="X10" s="59" t="s">
        <v>168</v>
      </c>
    </row>
    <row r="11" spans="1:24" ht="13.5">
      <c r="A11" s="10" t="s">
        <v>152</v>
      </c>
      <c r="B11" s="50" t="s">
        <v>13</v>
      </c>
      <c r="C11" s="70"/>
      <c r="D11" s="43"/>
      <c r="E11" s="12"/>
      <c r="F11" s="52">
        <f t="shared" si="0"/>
        <v>0</v>
      </c>
      <c r="G11" s="34" t="s">
        <v>183</v>
      </c>
      <c r="H11" s="13"/>
      <c r="I11" s="111"/>
      <c r="J11" s="119"/>
      <c r="K11" s="11" t="s">
        <v>39</v>
      </c>
      <c r="L11" s="45"/>
      <c r="M11" s="126"/>
      <c r="N11" s="55"/>
      <c r="O11" s="34" t="s">
        <v>97</v>
      </c>
      <c r="P11" s="85"/>
      <c r="Q11" s="123"/>
      <c r="R11" s="123"/>
      <c r="S11" s="123"/>
      <c r="T11" s="20" t="s">
        <v>108</v>
      </c>
      <c r="U11" s="43"/>
      <c r="V11" s="12"/>
      <c r="W11" s="52"/>
      <c r="X11" s="59" t="s">
        <v>97</v>
      </c>
    </row>
    <row r="12" spans="1:24" ht="13.5">
      <c r="A12" s="10">
        <v>1</v>
      </c>
      <c r="B12" s="50" t="s">
        <v>14</v>
      </c>
      <c r="C12" s="70"/>
      <c r="D12" s="43"/>
      <c r="E12" s="12"/>
      <c r="F12" s="52">
        <f t="shared" si="0"/>
        <v>0</v>
      </c>
      <c r="G12" s="34" t="s">
        <v>154</v>
      </c>
      <c r="H12" s="13"/>
      <c r="I12" s="107">
        <v>2</v>
      </c>
      <c r="J12" s="117" t="s">
        <v>40</v>
      </c>
      <c r="K12" s="22" t="s">
        <v>113</v>
      </c>
      <c r="L12" s="45"/>
      <c r="M12" s="124" t="s">
        <v>218</v>
      </c>
      <c r="N12" s="55" t="e">
        <f t="shared" si="2"/>
        <v>#VALUE!</v>
      </c>
      <c r="O12" s="34" t="s">
        <v>91</v>
      </c>
      <c r="P12" s="85"/>
      <c r="Q12" s="123"/>
      <c r="R12" s="123"/>
      <c r="S12" s="123"/>
      <c r="T12" s="20" t="s">
        <v>60</v>
      </c>
      <c r="U12" s="43"/>
      <c r="V12" s="12"/>
      <c r="W12" s="52">
        <f aca="true" t="shared" si="3" ref="W12:W23">U12*V12</f>
        <v>0</v>
      </c>
      <c r="X12" s="59" t="s">
        <v>89</v>
      </c>
    </row>
    <row r="13" spans="1:24" ht="13.5">
      <c r="A13" s="10">
        <v>1</v>
      </c>
      <c r="B13" s="110" t="s">
        <v>15</v>
      </c>
      <c r="C13" s="11" t="s">
        <v>16</v>
      </c>
      <c r="D13" s="43"/>
      <c r="E13" s="12"/>
      <c r="F13" s="52">
        <f t="shared" si="0"/>
        <v>0</v>
      </c>
      <c r="G13" s="34" t="s">
        <v>174</v>
      </c>
      <c r="H13" s="13"/>
      <c r="I13" s="109"/>
      <c r="J13" s="118"/>
      <c r="K13" s="22" t="s">
        <v>116</v>
      </c>
      <c r="L13" s="45"/>
      <c r="M13" s="125"/>
      <c r="N13" s="55">
        <f t="shared" si="2"/>
        <v>0</v>
      </c>
      <c r="O13" s="37" t="s">
        <v>93</v>
      </c>
      <c r="P13" s="16"/>
      <c r="Q13" s="107">
        <v>1</v>
      </c>
      <c r="R13" s="117" t="s">
        <v>61</v>
      </c>
      <c r="S13" s="117" t="s">
        <v>110</v>
      </c>
      <c r="T13" s="20" t="s">
        <v>112</v>
      </c>
      <c r="U13" s="45"/>
      <c r="V13" s="18"/>
      <c r="W13" s="55">
        <f t="shared" si="3"/>
        <v>0</v>
      </c>
      <c r="X13" s="34" t="s">
        <v>103</v>
      </c>
    </row>
    <row r="14" spans="1:24" ht="13.5">
      <c r="A14" s="10">
        <v>1</v>
      </c>
      <c r="B14" s="110"/>
      <c r="C14" s="11" t="s">
        <v>17</v>
      </c>
      <c r="D14" s="43"/>
      <c r="E14" s="12"/>
      <c r="F14" s="52">
        <f t="shared" si="0"/>
        <v>0</v>
      </c>
      <c r="G14" s="34" t="s">
        <v>186</v>
      </c>
      <c r="H14" s="13"/>
      <c r="I14" s="109"/>
      <c r="J14" s="118"/>
      <c r="K14" s="22" t="s">
        <v>38</v>
      </c>
      <c r="L14" s="45"/>
      <c r="M14" s="125"/>
      <c r="N14" s="55">
        <f t="shared" si="2"/>
        <v>0</v>
      </c>
      <c r="O14" s="37" t="s">
        <v>91</v>
      </c>
      <c r="P14" s="16"/>
      <c r="Q14" s="109"/>
      <c r="R14" s="118"/>
      <c r="S14" s="118"/>
      <c r="T14" s="20" t="s">
        <v>114</v>
      </c>
      <c r="U14" s="43"/>
      <c r="V14" s="12"/>
      <c r="W14" s="55">
        <f t="shared" si="3"/>
        <v>0</v>
      </c>
      <c r="X14" s="34" t="s">
        <v>103</v>
      </c>
    </row>
    <row r="15" spans="1:24" ht="13.5">
      <c r="A15" s="10">
        <v>1</v>
      </c>
      <c r="B15" s="136" t="s">
        <v>18</v>
      </c>
      <c r="C15" s="137"/>
      <c r="D15" s="43"/>
      <c r="E15" s="12"/>
      <c r="F15" s="52">
        <f t="shared" si="0"/>
        <v>0</v>
      </c>
      <c r="G15" s="34" t="s">
        <v>102</v>
      </c>
      <c r="H15" s="13"/>
      <c r="I15" s="109"/>
      <c r="J15" s="118"/>
      <c r="K15" s="22" t="s">
        <v>39</v>
      </c>
      <c r="L15" s="45"/>
      <c r="M15" s="126"/>
      <c r="N15" s="55">
        <f t="shared" si="2"/>
        <v>0</v>
      </c>
      <c r="O15" s="34" t="s">
        <v>97</v>
      </c>
      <c r="P15" s="16"/>
      <c r="Q15" s="109"/>
      <c r="R15" s="118"/>
      <c r="S15" s="119"/>
      <c r="T15" s="20" t="s">
        <v>115</v>
      </c>
      <c r="U15" s="43"/>
      <c r="V15" s="12"/>
      <c r="W15" s="55">
        <f t="shared" si="3"/>
        <v>0</v>
      </c>
      <c r="X15" s="34" t="s">
        <v>103</v>
      </c>
    </row>
    <row r="16" spans="1:24" ht="13.5">
      <c r="A16" s="10" t="s">
        <v>155</v>
      </c>
      <c r="B16" s="11" t="s">
        <v>19</v>
      </c>
      <c r="C16" s="11"/>
      <c r="D16" s="43"/>
      <c r="E16" s="12"/>
      <c r="F16" s="52">
        <f t="shared" si="0"/>
        <v>0</v>
      </c>
      <c r="G16" s="34" t="s">
        <v>90</v>
      </c>
      <c r="H16" s="13"/>
      <c r="I16" s="107">
        <v>1</v>
      </c>
      <c r="J16" s="117" t="s">
        <v>41</v>
      </c>
      <c r="K16" s="22" t="s">
        <v>42</v>
      </c>
      <c r="L16" s="45"/>
      <c r="M16" s="18"/>
      <c r="N16" s="55">
        <f t="shared" si="2"/>
        <v>0</v>
      </c>
      <c r="O16" s="37" t="s">
        <v>87</v>
      </c>
      <c r="P16" s="16"/>
      <c r="Q16" s="109"/>
      <c r="R16" s="118"/>
      <c r="S16" s="117" t="s">
        <v>62</v>
      </c>
      <c r="T16" s="20" t="s">
        <v>112</v>
      </c>
      <c r="U16" s="45"/>
      <c r="V16" s="18"/>
      <c r="W16" s="55">
        <f t="shared" si="3"/>
        <v>0</v>
      </c>
      <c r="X16" s="34" t="s">
        <v>86</v>
      </c>
    </row>
    <row r="17" spans="1:24" ht="13.5">
      <c r="A17" s="10">
        <v>1</v>
      </c>
      <c r="B17" s="136" t="s">
        <v>119</v>
      </c>
      <c r="C17" s="137"/>
      <c r="D17" s="43"/>
      <c r="E17" s="12"/>
      <c r="F17" s="52">
        <f t="shared" si="0"/>
        <v>0</v>
      </c>
      <c r="G17" s="34" t="s">
        <v>89</v>
      </c>
      <c r="H17" s="13"/>
      <c r="I17" s="109"/>
      <c r="J17" s="118"/>
      <c r="K17" s="22" t="s">
        <v>43</v>
      </c>
      <c r="L17" s="45"/>
      <c r="M17" s="18">
        <v>50</v>
      </c>
      <c r="N17" s="55">
        <f t="shared" si="2"/>
        <v>0</v>
      </c>
      <c r="O17" s="37" t="s">
        <v>162</v>
      </c>
      <c r="P17" s="16"/>
      <c r="Q17" s="109"/>
      <c r="R17" s="118"/>
      <c r="S17" s="118"/>
      <c r="T17" s="20" t="s">
        <v>117</v>
      </c>
      <c r="U17" s="45"/>
      <c r="V17" s="18"/>
      <c r="W17" s="55">
        <f t="shared" si="3"/>
        <v>0</v>
      </c>
      <c r="X17" s="34" t="s">
        <v>103</v>
      </c>
    </row>
    <row r="18" spans="1:24" ht="13.5">
      <c r="A18" s="10">
        <v>1</v>
      </c>
      <c r="B18" s="11" t="s">
        <v>20</v>
      </c>
      <c r="C18" s="11"/>
      <c r="D18" s="43"/>
      <c r="E18" s="12"/>
      <c r="F18" s="52">
        <f t="shared" si="0"/>
        <v>0</v>
      </c>
      <c r="G18" s="34" t="s">
        <v>97</v>
      </c>
      <c r="H18" s="13"/>
      <c r="I18" s="109"/>
      <c r="J18" s="118"/>
      <c r="K18" s="22" t="s">
        <v>44</v>
      </c>
      <c r="L18" s="45"/>
      <c r="M18" s="12"/>
      <c r="N18" s="55">
        <f t="shared" si="2"/>
        <v>0</v>
      </c>
      <c r="O18" s="37" t="s">
        <v>163</v>
      </c>
      <c r="P18" s="16"/>
      <c r="Q18" s="109"/>
      <c r="R18" s="118"/>
      <c r="S18" s="119"/>
      <c r="T18" s="20" t="s">
        <v>118</v>
      </c>
      <c r="U18" s="45"/>
      <c r="V18" s="18"/>
      <c r="W18" s="55">
        <f t="shared" si="3"/>
        <v>0</v>
      </c>
      <c r="X18" s="34" t="s">
        <v>103</v>
      </c>
    </row>
    <row r="19" spans="1:24" ht="13.5">
      <c r="A19" s="10"/>
      <c r="B19" s="136" t="s">
        <v>184</v>
      </c>
      <c r="C19" s="137"/>
      <c r="D19" s="43"/>
      <c r="E19" s="12"/>
      <c r="F19" s="52">
        <f t="shared" si="0"/>
        <v>0</v>
      </c>
      <c r="G19" s="34" t="s">
        <v>185</v>
      </c>
      <c r="H19" s="13"/>
      <c r="I19" s="109"/>
      <c r="J19" s="118"/>
      <c r="K19" s="22" t="s">
        <v>45</v>
      </c>
      <c r="L19" s="45"/>
      <c r="M19" s="12"/>
      <c r="N19" s="55">
        <f t="shared" si="2"/>
        <v>0</v>
      </c>
      <c r="O19" s="37" t="s">
        <v>190</v>
      </c>
      <c r="P19" s="16"/>
      <c r="Q19" s="109"/>
      <c r="R19" s="118"/>
      <c r="S19" s="117" t="s">
        <v>120</v>
      </c>
      <c r="T19" s="20" t="s">
        <v>112</v>
      </c>
      <c r="U19" s="45"/>
      <c r="V19" s="18"/>
      <c r="W19" s="55">
        <f t="shared" si="3"/>
        <v>0</v>
      </c>
      <c r="X19" s="34" t="s">
        <v>86</v>
      </c>
    </row>
    <row r="20" spans="1:24" ht="13.5">
      <c r="A20" s="10">
        <v>1</v>
      </c>
      <c r="B20" s="136" t="s">
        <v>197</v>
      </c>
      <c r="C20" s="137"/>
      <c r="D20" s="43"/>
      <c r="E20" s="12"/>
      <c r="F20" s="52"/>
      <c r="G20" s="34" t="s">
        <v>179</v>
      </c>
      <c r="H20" s="13"/>
      <c r="I20" s="109"/>
      <c r="J20" s="119"/>
      <c r="K20" s="22" t="s">
        <v>46</v>
      </c>
      <c r="L20" s="45"/>
      <c r="M20" s="18"/>
      <c r="N20" s="55"/>
      <c r="O20" s="37" t="s">
        <v>164</v>
      </c>
      <c r="P20" s="16"/>
      <c r="Q20" s="109"/>
      <c r="R20" s="118"/>
      <c r="S20" s="118"/>
      <c r="T20" s="20" t="s">
        <v>117</v>
      </c>
      <c r="U20" s="45"/>
      <c r="V20" s="18"/>
      <c r="W20" s="55">
        <f t="shared" si="3"/>
        <v>0</v>
      </c>
      <c r="X20" s="34" t="s">
        <v>103</v>
      </c>
    </row>
    <row r="21" spans="1:24" ht="13.5">
      <c r="A21" s="10"/>
      <c r="B21" s="11" t="s">
        <v>21</v>
      </c>
      <c r="C21" s="11"/>
      <c r="D21" s="43"/>
      <c r="E21" s="12"/>
      <c r="F21" s="52">
        <f t="shared" si="0"/>
        <v>0</v>
      </c>
      <c r="G21" s="34" t="s">
        <v>149</v>
      </c>
      <c r="H21" s="13"/>
      <c r="I21" s="10">
        <v>1</v>
      </c>
      <c r="J21" s="136" t="s">
        <v>198</v>
      </c>
      <c r="K21" s="137"/>
      <c r="L21" s="45"/>
      <c r="M21" s="18"/>
      <c r="N21" s="55">
        <f t="shared" si="2"/>
        <v>0</v>
      </c>
      <c r="O21" s="37" t="s">
        <v>179</v>
      </c>
      <c r="P21" s="16"/>
      <c r="Q21" s="109"/>
      <c r="R21" s="119"/>
      <c r="S21" s="119"/>
      <c r="T21" s="20" t="s">
        <v>121</v>
      </c>
      <c r="U21" s="45"/>
      <c r="V21" s="18"/>
      <c r="W21" s="55">
        <f t="shared" si="3"/>
        <v>0</v>
      </c>
      <c r="X21" s="34" t="s">
        <v>103</v>
      </c>
    </row>
    <row r="22" spans="1:24" ht="13.5">
      <c r="A22" s="10">
        <v>1</v>
      </c>
      <c r="B22" s="50" t="s">
        <v>22</v>
      </c>
      <c r="C22" s="70"/>
      <c r="D22" s="43"/>
      <c r="E22" s="12"/>
      <c r="F22" s="52">
        <f t="shared" si="0"/>
        <v>0</v>
      </c>
      <c r="G22" s="34" t="s">
        <v>91</v>
      </c>
      <c r="H22" s="13"/>
      <c r="I22" s="10">
        <v>1</v>
      </c>
      <c r="J22" s="136" t="s">
        <v>199</v>
      </c>
      <c r="K22" s="137"/>
      <c r="L22" s="45"/>
      <c r="M22" s="18"/>
      <c r="N22" s="55">
        <f t="shared" si="2"/>
        <v>0</v>
      </c>
      <c r="O22" s="37" t="s">
        <v>179</v>
      </c>
      <c r="P22" s="16"/>
      <c r="Q22" s="109"/>
      <c r="R22" s="127" t="s">
        <v>63</v>
      </c>
      <c r="S22" s="128"/>
      <c r="T22" s="20" t="s">
        <v>64</v>
      </c>
      <c r="U22" s="45"/>
      <c r="V22" s="18"/>
      <c r="W22" s="55">
        <f t="shared" si="3"/>
        <v>0</v>
      </c>
      <c r="X22" s="34" t="s">
        <v>170</v>
      </c>
    </row>
    <row r="23" spans="1:24" ht="13.5">
      <c r="A23" s="10">
        <v>1</v>
      </c>
      <c r="B23" s="136" t="s">
        <v>23</v>
      </c>
      <c r="C23" s="137"/>
      <c r="D23" s="43"/>
      <c r="E23" s="12"/>
      <c r="F23" s="52">
        <f t="shared" si="0"/>
        <v>0</v>
      </c>
      <c r="G23" s="34" t="s">
        <v>147</v>
      </c>
      <c r="H23" s="13"/>
      <c r="I23" s="107">
        <v>1</v>
      </c>
      <c r="J23" s="112" t="s">
        <v>15</v>
      </c>
      <c r="K23" s="22" t="s">
        <v>17</v>
      </c>
      <c r="L23" s="45"/>
      <c r="M23" s="18"/>
      <c r="N23" s="55">
        <f t="shared" si="2"/>
        <v>0</v>
      </c>
      <c r="O23" s="34" t="s">
        <v>192</v>
      </c>
      <c r="P23" s="16"/>
      <c r="Q23" s="111"/>
      <c r="R23" s="129"/>
      <c r="S23" s="130"/>
      <c r="T23" s="20" t="s">
        <v>65</v>
      </c>
      <c r="U23" s="43"/>
      <c r="V23" s="12"/>
      <c r="W23" s="55">
        <f t="shared" si="3"/>
        <v>0</v>
      </c>
      <c r="X23" s="34" t="s">
        <v>101</v>
      </c>
    </row>
    <row r="24" spans="1:24" ht="14.25" thickBot="1">
      <c r="A24" s="158" t="s">
        <v>0</v>
      </c>
      <c r="B24" s="159"/>
      <c r="C24" s="159"/>
      <c r="D24" s="25"/>
      <c r="E24" s="25"/>
      <c r="F24" s="63"/>
      <c r="G24" s="38"/>
      <c r="H24" s="13"/>
      <c r="I24" s="111"/>
      <c r="J24" s="114"/>
      <c r="K24" s="22" t="s">
        <v>194</v>
      </c>
      <c r="L24" s="45"/>
      <c r="M24" s="18"/>
      <c r="N24" s="55">
        <f t="shared" si="2"/>
        <v>0</v>
      </c>
      <c r="O24" s="34" t="s">
        <v>193</v>
      </c>
      <c r="P24" s="16"/>
      <c r="Q24" s="120" t="s">
        <v>0</v>
      </c>
      <c r="R24" s="121"/>
      <c r="S24" s="121"/>
      <c r="T24" s="122"/>
      <c r="V24" s="26"/>
      <c r="X24" s="35"/>
    </row>
    <row r="25" spans="1:24" ht="13.5">
      <c r="A25" s="160" t="s">
        <v>125</v>
      </c>
      <c r="B25" s="161"/>
      <c r="C25" s="161"/>
      <c r="D25" s="7" t="s">
        <v>6</v>
      </c>
      <c r="E25" s="7" t="s">
        <v>214</v>
      </c>
      <c r="F25" s="7" t="s">
        <v>4</v>
      </c>
      <c r="G25" s="33" t="s">
        <v>79</v>
      </c>
      <c r="H25" s="13"/>
      <c r="I25" s="10">
        <v>1</v>
      </c>
      <c r="J25" s="136" t="s">
        <v>122</v>
      </c>
      <c r="K25" s="137"/>
      <c r="L25" s="45"/>
      <c r="M25" s="18"/>
      <c r="N25" s="55">
        <f t="shared" si="2"/>
        <v>0</v>
      </c>
      <c r="O25" s="37" t="s">
        <v>93</v>
      </c>
      <c r="P25" s="16"/>
      <c r="Q25" s="104" t="s">
        <v>80</v>
      </c>
      <c r="R25" s="105"/>
      <c r="S25" s="105"/>
      <c r="T25" s="106"/>
      <c r="U25" s="24" t="s">
        <v>6</v>
      </c>
      <c r="V25" s="24" t="s">
        <v>214</v>
      </c>
      <c r="W25" s="24" t="s">
        <v>4</v>
      </c>
      <c r="X25" s="40" t="s">
        <v>79</v>
      </c>
    </row>
    <row r="26" spans="1:24" ht="13.5">
      <c r="A26" s="107" t="s">
        <v>155</v>
      </c>
      <c r="B26" s="117" t="s">
        <v>126</v>
      </c>
      <c r="C26" s="11" t="s">
        <v>24</v>
      </c>
      <c r="D26" s="43"/>
      <c r="E26" s="96"/>
      <c r="F26" s="52">
        <f>D26*E26</f>
        <v>0</v>
      </c>
      <c r="G26" s="34" t="s">
        <v>157</v>
      </c>
      <c r="H26" s="13"/>
      <c r="I26" s="10">
        <v>1</v>
      </c>
      <c r="J26" s="136" t="s">
        <v>123</v>
      </c>
      <c r="K26" s="137"/>
      <c r="L26" s="45"/>
      <c r="M26" s="18"/>
      <c r="N26" s="55">
        <f t="shared" si="2"/>
        <v>0</v>
      </c>
      <c r="O26" s="37" t="s">
        <v>92</v>
      </c>
      <c r="P26" s="16"/>
      <c r="Q26" s="91">
        <v>1</v>
      </c>
      <c r="R26" s="76" t="s">
        <v>66</v>
      </c>
      <c r="S26" s="77"/>
      <c r="T26" s="78"/>
      <c r="U26" s="43"/>
      <c r="V26" s="12"/>
      <c r="W26" s="52">
        <f>U26*V26</f>
        <v>0</v>
      </c>
      <c r="X26" s="34" t="s">
        <v>89</v>
      </c>
    </row>
    <row r="27" spans="1:24" ht="13.5">
      <c r="A27" s="109"/>
      <c r="B27" s="118"/>
      <c r="C27" s="11" t="s">
        <v>25</v>
      </c>
      <c r="D27" s="43"/>
      <c r="E27" s="96"/>
      <c r="F27" s="52">
        <f>D27*E27</f>
        <v>0</v>
      </c>
      <c r="G27" s="34" t="s">
        <v>156</v>
      </c>
      <c r="H27" s="13"/>
      <c r="I27" s="19">
        <v>1</v>
      </c>
      <c r="J27" s="136" t="s">
        <v>124</v>
      </c>
      <c r="K27" s="137"/>
      <c r="L27" s="45"/>
      <c r="M27" s="18"/>
      <c r="N27" s="55">
        <f>L27*M27</f>
        <v>0</v>
      </c>
      <c r="O27" s="38" t="s">
        <v>165</v>
      </c>
      <c r="P27" s="16"/>
      <c r="Q27" s="93"/>
      <c r="R27" s="76" t="s">
        <v>67</v>
      </c>
      <c r="S27" s="77"/>
      <c r="T27" s="78"/>
      <c r="U27" s="43"/>
      <c r="V27" s="12"/>
      <c r="W27" s="52">
        <f>U27*V27</f>
        <v>0</v>
      </c>
      <c r="X27" s="34" t="s">
        <v>90</v>
      </c>
    </row>
    <row r="28" spans="1:24" ht="14.25" thickBot="1">
      <c r="A28" s="109"/>
      <c r="B28" s="50" t="s">
        <v>208</v>
      </c>
      <c r="C28" s="70"/>
      <c r="D28" s="43"/>
      <c r="E28" s="96"/>
      <c r="F28" s="52"/>
      <c r="G28" s="34" t="s">
        <v>180</v>
      </c>
      <c r="H28" s="13"/>
      <c r="I28" s="120" t="s">
        <v>0</v>
      </c>
      <c r="J28" s="121"/>
      <c r="K28" s="122"/>
      <c r="L28" s="51"/>
      <c r="M28" s="26"/>
      <c r="N28" s="53"/>
      <c r="O28" s="35"/>
      <c r="P28" s="16"/>
      <c r="Q28" s="93"/>
      <c r="R28" s="76" t="s">
        <v>68</v>
      </c>
      <c r="S28" s="77"/>
      <c r="T28" s="78"/>
      <c r="U28" s="43"/>
      <c r="V28" s="12"/>
      <c r="W28" s="52">
        <f>U28*V28</f>
        <v>0</v>
      </c>
      <c r="X28" s="34" t="s">
        <v>97</v>
      </c>
    </row>
    <row r="29" spans="1:24" ht="14.25" thickBot="1">
      <c r="A29" s="109"/>
      <c r="B29" s="11" t="s">
        <v>206</v>
      </c>
      <c r="C29" s="11"/>
      <c r="D29" s="43"/>
      <c r="E29" s="96"/>
      <c r="F29" s="52">
        <f aca="true" t="shared" si="4" ref="F29:F40">D29*E29</f>
        <v>0</v>
      </c>
      <c r="G29" s="34" t="s">
        <v>154</v>
      </c>
      <c r="H29" s="13"/>
      <c r="I29" s="74"/>
      <c r="J29" s="73"/>
      <c r="K29" s="75"/>
      <c r="L29" s="89"/>
      <c r="M29" s="86"/>
      <c r="N29" s="90"/>
      <c r="O29" s="69"/>
      <c r="P29" s="16"/>
      <c r="Q29" s="93"/>
      <c r="R29" s="76" t="s">
        <v>69</v>
      </c>
      <c r="S29" s="77"/>
      <c r="T29" s="78"/>
      <c r="U29" s="43"/>
      <c r="V29" s="12"/>
      <c r="W29" s="52">
        <f>U29*V29</f>
        <v>0</v>
      </c>
      <c r="X29" s="34" t="s">
        <v>147</v>
      </c>
    </row>
    <row r="30" spans="1:24" ht="13.5" customHeight="1">
      <c r="A30" s="111"/>
      <c r="B30" s="131" t="s">
        <v>207</v>
      </c>
      <c r="C30" s="132"/>
      <c r="D30" s="88"/>
      <c r="E30" s="97"/>
      <c r="F30" s="87">
        <f t="shared" si="4"/>
        <v>0</v>
      </c>
      <c r="G30" s="34" t="s">
        <v>93</v>
      </c>
      <c r="H30" s="13"/>
      <c r="I30" s="104" t="s">
        <v>5</v>
      </c>
      <c r="J30" s="105"/>
      <c r="K30" s="106"/>
      <c r="L30" s="7" t="s">
        <v>6</v>
      </c>
      <c r="M30" s="7" t="s">
        <v>214</v>
      </c>
      <c r="N30" s="7" t="s">
        <v>4</v>
      </c>
      <c r="O30" s="33" t="s">
        <v>79</v>
      </c>
      <c r="P30" s="16"/>
      <c r="Q30" s="92"/>
      <c r="R30" s="76" t="s">
        <v>70</v>
      </c>
      <c r="S30" s="77"/>
      <c r="T30" s="78"/>
      <c r="U30" s="43"/>
      <c r="V30" s="12"/>
      <c r="W30" s="52">
        <f>U30*V30</f>
        <v>0</v>
      </c>
      <c r="X30" s="34" t="s">
        <v>91</v>
      </c>
    </row>
    <row r="31" spans="1:24" ht="14.25" thickBot="1">
      <c r="A31" s="10">
        <v>1</v>
      </c>
      <c r="B31" s="110" t="s">
        <v>188</v>
      </c>
      <c r="C31" s="110"/>
      <c r="D31" s="43"/>
      <c r="E31" s="96"/>
      <c r="F31" s="52">
        <f t="shared" si="4"/>
        <v>0</v>
      </c>
      <c r="G31" s="34" t="s">
        <v>87</v>
      </c>
      <c r="H31" s="13"/>
      <c r="I31" s="107">
        <v>1</v>
      </c>
      <c r="J31" s="112" t="s">
        <v>127</v>
      </c>
      <c r="K31" s="22" t="s">
        <v>47</v>
      </c>
      <c r="L31" s="43"/>
      <c r="M31" s="12"/>
      <c r="N31" s="52">
        <f aca="true" t="shared" si="5" ref="N31:N57">L31*M31</f>
        <v>0</v>
      </c>
      <c r="O31" s="34" t="s">
        <v>165</v>
      </c>
      <c r="P31" s="16"/>
      <c r="Q31" s="169" t="s">
        <v>0</v>
      </c>
      <c r="R31" s="170"/>
      <c r="S31" s="170"/>
      <c r="T31" s="171"/>
      <c r="U31" s="23"/>
      <c r="V31" s="23"/>
      <c r="W31" s="56"/>
      <c r="X31" s="35"/>
    </row>
    <row r="32" spans="1:24" ht="13.5">
      <c r="A32" s="10">
        <v>1</v>
      </c>
      <c r="B32" s="11" t="s">
        <v>26</v>
      </c>
      <c r="C32" s="11"/>
      <c r="D32" s="43"/>
      <c r="E32" s="96"/>
      <c r="F32" s="52">
        <f t="shared" si="4"/>
        <v>0</v>
      </c>
      <c r="G32" s="34" t="s">
        <v>159</v>
      </c>
      <c r="H32" s="13"/>
      <c r="I32" s="111"/>
      <c r="J32" s="114"/>
      <c r="K32" s="11" t="s">
        <v>48</v>
      </c>
      <c r="L32" s="43"/>
      <c r="M32" s="12"/>
      <c r="N32" s="52">
        <f t="shared" si="5"/>
        <v>0</v>
      </c>
      <c r="O32" s="34" t="s">
        <v>166</v>
      </c>
      <c r="P32" s="16"/>
      <c r="Q32" s="104" t="s">
        <v>81</v>
      </c>
      <c r="R32" s="105"/>
      <c r="S32" s="105"/>
      <c r="T32" s="106"/>
      <c r="U32" s="24" t="s">
        <v>6</v>
      </c>
      <c r="V32" s="24" t="s">
        <v>214</v>
      </c>
      <c r="W32" s="24" t="s">
        <v>4</v>
      </c>
      <c r="X32" s="40" t="s">
        <v>79</v>
      </c>
    </row>
    <row r="33" spans="1:24" ht="13.5" customHeight="1">
      <c r="A33" s="10">
        <v>1</v>
      </c>
      <c r="B33" s="11" t="s">
        <v>27</v>
      </c>
      <c r="C33" s="11"/>
      <c r="D33" s="43"/>
      <c r="E33" s="96"/>
      <c r="F33" s="52">
        <f t="shared" si="4"/>
        <v>0</v>
      </c>
      <c r="G33" s="34" t="s">
        <v>160</v>
      </c>
      <c r="H33" s="13"/>
      <c r="I33" s="107">
        <v>1</v>
      </c>
      <c r="J33" s="112" t="s">
        <v>44</v>
      </c>
      <c r="K33" s="11" t="s">
        <v>128</v>
      </c>
      <c r="L33" s="43"/>
      <c r="M33" s="12"/>
      <c r="N33" s="52">
        <f t="shared" si="5"/>
        <v>0</v>
      </c>
      <c r="O33" s="174" t="s">
        <v>178</v>
      </c>
      <c r="P33" s="16"/>
      <c r="Q33" s="107">
        <v>1</v>
      </c>
      <c r="R33" s="76" t="s">
        <v>71</v>
      </c>
      <c r="S33" s="77"/>
      <c r="T33" s="78"/>
      <c r="U33" s="43"/>
      <c r="V33" s="12"/>
      <c r="W33" s="12"/>
      <c r="X33" s="34" t="s">
        <v>97</v>
      </c>
    </row>
    <row r="34" spans="1:24" ht="13.5">
      <c r="A34" s="10" t="s">
        <v>158</v>
      </c>
      <c r="B34" s="11" t="s">
        <v>28</v>
      </c>
      <c r="C34" s="11"/>
      <c r="D34" s="43"/>
      <c r="E34" s="96"/>
      <c r="F34" s="52">
        <f t="shared" si="4"/>
        <v>0</v>
      </c>
      <c r="G34" s="34" t="s">
        <v>103</v>
      </c>
      <c r="H34" s="13"/>
      <c r="I34" s="109"/>
      <c r="J34" s="113"/>
      <c r="K34" s="22" t="s">
        <v>129</v>
      </c>
      <c r="L34" s="43"/>
      <c r="M34" s="12"/>
      <c r="N34" s="52">
        <f t="shared" si="5"/>
        <v>0</v>
      </c>
      <c r="O34" s="175"/>
      <c r="P34" s="16"/>
      <c r="Q34" s="109"/>
      <c r="R34" s="76" t="s">
        <v>204</v>
      </c>
      <c r="S34" s="77"/>
      <c r="T34" s="78"/>
      <c r="U34" s="43"/>
      <c r="V34" s="12"/>
      <c r="W34" s="12"/>
      <c r="X34" s="34" t="s">
        <v>205</v>
      </c>
    </row>
    <row r="35" spans="1:24" ht="14.25" thickBot="1">
      <c r="A35" s="10">
        <v>1</v>
      </c>
      <c r="B35" s="110" t="s">
        <v>29</v>
      </c>
      <c r="C35" s="110"/>
      <c r="D35" s="43"/>
      <c r="E35" s="96"/>
      <c r="F35" s="52">
        <f t="shared" si="4"/>
        <v>0</v>
      </c>
      <c r="G35" s="34" t="s">
        <v>96</v>
      </c>
      <c r="H35" s="13"/>
      <c r="I35" s="111"/>
      <c r="J35" s="114"/>
      <c r="K35" s="22" t="s">
        <v>49</v>
      </c>
      <c r="L35" s="43"/>
      <c r="M35" s="12"/>
      <c r="N35" s="52">
        <f t="shared" si="5"/>
        <v>0</v>
      </c>
      <c r="O35" s="34" t="s">
        <v>178</v>
      </c>
      <c r="P35" s="16"/>
      <c r="Q35" s="108"/>
      <c r="R35" s="82" t="s">
        <v>72</v>
      </c>
      <c r="S35" s="83"/>
      <c r="T35" s="84"/>
      <c r="U35" s="47"/>
      <c r="V35" s="27"/>
      <c r="W35" s="26"/>
      <c r="X35" s="35" t="s">
        <v>154</v>
      </c>
    </row>
    <row r="36" spans="1:24" ht="13.5">
      <c r="A36" s="10">
        <v>1</v>
      </c>
      <c r="B36" s="110" t="s">
        <v>30</v>
      </c>
      <c r="C36" s="110"/>
      <c r="D36" s="43"/>
      <c r="E36" s="96"/>
      <c r="F36" s="52">
        <f t="shared" si="4"/>
        <v>0</v>
      </c>
      <c r="G36" s="34" t="s">
        <v>87</v>
      </c>
      <c r="H36" s="13"/>
      <c r="I36" s="107">
        <v>1</v>
      </c>
      <c r="J36" s="112" t="s">
        <v>50</v>
      </c>
      <c r="K36" s="22" t="s">
        <v>130</v>
      </c>
      <c r="L36" s="43"/>
      <c r="M36" s="12"/>
      <c r="N36" s="52">
        <f t="shared" si="5"/>
        <v>0</v>
      </c>
      <c r="O36" s="34" t="s">
        <v>97</v>
      </c>
      <c r="P36" s="16"/>
      <c r="Q36" s="104" t="s">
        <v>82</v>
      </c>
      <c r="R36" s="105"/>
      <c r="S36" s="105"/>
      <c r="T36" s="106"/>
      <c r="U36" s="7" t="s">
        <v>6</v>
      </c>
      <c r="V36" s="7" t="s">
        <v>214</v>
      </c>
      <c r="W36" s="7" t="s">
        <v>4</v>
      </c>
      <c r="X36" s="33" t="s">
        <v>79</v>
      </c>
    </row>
    <row r="37" spans="1:24" ht="13.5">
      <c r="A37" s="10">
        <v>1</v>
      </c>
      <c r="B37" s="11" t="s">
        <v>31</v>
      </c>
      <c r="C37" s="11"/>
      <c r="D37" s="43"/>
      <c r="E37" s="96"/>
      <c r="F37" s="52">
        <f t="shared" si="4"/>
        <v>0</v>
      </c>
      <c r="G37" s="34" t="s">
        <v>95</v>
      </c>
      <c r="H37" s="13"/>
      <c r="I37" s="109"/>
      <c r="J37" s="113"/>
      <c r="K37" s="22" t="s">
        <v>98</v>
      </c>
      <c r="L37" s="43"/>
      <c r="M37" s="12"/>
      <c r="N37" s="52">
        <f t="shared" si="5"/>
        <v>0</v>
      </c>
      <c r="O37" s="34" t="s">
        <v>97</v>
      </c>
      <c r="P37" s="16"/>
      <c r="Q37" s="91"/>
      <c r="R37" s="76" t="s">
        <v>73</v>
      </c>
      <c r="S37" s="77"/>
      <c r="T37" s="78"/>
      <c r="U37" s="43"/>
      <c r="V37" s="12"/>
      <c r="W37" s="52">
        <f aca="true" t="shared" si="6" ref="W37:W42">U37*V37</f>
        <v>0</v>
      </c>
      <c r="X37" s="34" t="s">
        <v>180</v>
      </c>
    </row>
    <row r="38" spans="1:24" ht="13.5">
      <c r="A38" s="162">
        <v>1</v>
      </c>
      <c r="B38" s="110" t="s">
        <v>135</v>
      </c>
      <c r="C38" s="11" t="s">
        <v>136</v>
      </c>
      <c r="D38" s="43"/>
      <c r="E38" s="96"/>
      <c r="F38" s="52">
        <f t="shared" si="4"/>
        <v>0</v>
      </c>
      <c r="G38" s="34" t="s">
        <v>161</v>
      </c>
      <c r="H38" s="13"/>
      <c r="I38" s="111"/>
      <c r="J38" s="114"/>
      <c r="K38" s="22" t="s">
        <v>49</v>
      </c>
      <c r="L38" s="43"/>
      <c r="M38" s="12"/>
      <c r="N38" s="52">
        <f t="shared" si="5"/>
        <v>0</v>
      </c>
      <c r="O38" s="34" t="s">
        <v>97</v>
      </c>
      <c r="P38" s="16"/>
      <c r="Q38" s="93"/>
      <c r="R38" s="163" t="s">
        <v>74</v>
      </c>
      <c r="S38" s="164"/>
      <c r="T38" s="165"/>
      <c r="U38" s="43"/>
      <c r="V38" s="12"/>
      <c r="W38" s="52">
        <f t="shared" si="6"/>
        <v>0</v>
      </c>
      <c r="X38" s="34" t="s">
        <v>147</v>
      </c>
    </row>
    <row r="39" spans="1:24" ht="13.5">
      <c r="A39" s="162"/>
      <c r="B39" s="110"/>
      <c r="C39" s="11" t="s">
        <v>32</v>
      </c>
      <c r="D39" s="43"/>
      <c r="E39" s="96"/>
      <c r="F39" s="52">
        <f t="shared" si="4"/>
        <v>0</v>
      </c>
      <c r="G39" s="34" t="s">
        <v>91</v>
      </c>
      <c r="H39" s="8"/>
      <c r="I39" s="10">
        <v>1</v>
      </c>
      <c r="J39" s="11" t="s">
        <v>55</v>
      </c>
      <c r="K39" s="11"/>
      <c r="L39" s="43"/>
      <c r="M39" s="12">
        <v>50</v>
      </c>
      <c r="N39" s="52">
        <f t="shared" si="5"/>
        <v>0</v>
      </c>
      <c r="O39" s="34" t="s">
        <v>99</v>
      </c>
      <c r="P39" s="9"/>
      <c r="Q39" s="93"/>
      <c r="R39" s="166"/>
      <c r="S39" s="167"/>
      <c r="T39" s="168"/>
      <c r="U39" s="43"/>
      <c r="V39" s="12"/>
      <c r="W39" s="52">
        <f t="shared" si="6"/>
        <v>0</v>
      </c>
      <c r="X39" s="34" t="s">
        <v>147</v>
      </c>
    </row>
    <row r="40" spans="1:24" ht="13.5">
      <c r="A40" s="107">
        <v>1</v>
      </c>
      <c r="B40" s="112" t="s">
        <v>33</v>
      </c>
      <c r="C40" s="11" t="s">
        <v>34</v>
      </c>
      <c r="D40" s="43"/>
      <c r="E40" s="96"/>
      <c r="F40" s="52">
        <f t="shared" si="4"/>
        <v>0</v>
      </c>
      <c r="G40" s="34" t="s">
        <v>87</v>
      </c>
      <c r="H40" s="13"/>
      <c r="I40" s="10">
        <v>1</v>
      </c>
      <c r="J40" s="11" t="s">
        <v>56</v>
      </c>
      <c r="K40" s="11"/>
      <c r="L40" s="43"/>
      <c r="M40" s="12"/>
      <c r="N40" s="52">
        <f t="shared" si="5"/>
        <v>0</v>
      </c>
      <c r="O40" s="34" t="s">
        <v>85</v>
      </c>
      <c r="P40" s="16"/>
      <c r="Q40" s="93"/>
      <c r="R40" s="152"/>
      <c r="S40" s="153"/>
      <c r="T40" s="154"/>
      <c r="U40" s="43"/>
      <c r="V40" s="12"/>
      <c r="W40" s="52">
        <f t="shared" si="6"/>
        <v>0</v>
      </c>
      <c r="X40" s="34" t="s">
        <v>147</v>
      </c>
    </row>
    <row r="41" spans="1:24" ht="13.5">
      <c r="A41" s="111"/>
      <c r="B41" s="114"/>
      <c r="C41" s="11" t="s">
        <v>191</v>
      </c>
      <c r="D41" s="43"/>
      <c r="E41" s="96"/>
      <c r="F41" s="52"/>
      <c r="G41" s="34" t="s">
        <v>148</v>
      </c>
      <c r="H41" s="13"/>
      <c r="I41" s="107">
        <v>1</v>
      </c>
      <c r="J41" s="112" t="s">
        <v>49</v>
      </c>
      <c r="K41" s="11" t="s">
        <v>131</v>
      </c>
      <c r="L41" s="43"/>
      <c r="M41" s="12">
        <v>50</v>
      </c>
      <c r="N41" s="52">
        <f t="shared" si="5"/>
        <v>0</v>
      </c>
      <c r="O41" s="34" t="s">
        <v>94</v>
      </c>
      <c r="P41" s="16"/>
      <c r="Q41" s="93"/>
      <c r="R41" s="76" t="s">
        <v>75</v>
      </c>
      <c r="S41" s="77"/>
      <c r="T41" s="78"/>
      <c r="U41" s="43"/>
      <c r="V41" s="12"/>
      <c r="W41" s="52">
        <f t="shared" si="6"/>
        <v>0</v>
      </c>
      <c r="X41" s="34" t="s">
        <v>147</v>
      </c>
    </row>
    <row r="42" spans="1:24" ht="13.5">
      <c r="A42" s="10">
        <v>1</v>
      </c>
      <c r="B42" s="11" t="s">
        <v>140</v>
      </c>
      <c r="C42" s="11"/>
      <c r="D42" s="43"/>
      <c r="E42" s="96">
        <v>50</v>
      </c>
      <c r="F42" s="52">
        <f aca="true" t="shared" si="7" ref="F42:F47">D42*E42</f>
        <v>0</v>
      </c>
      <c r="G42" s="34" t="s">
        <v>187</v>
      </c>
      <c r="H42" s="13"/>
      <c r="I42" s="109"/>
      <c r="J42" s="113"/>
      <c r="K42" s="11" t="s">
        <v>132</v>
      </c>
      <c r="L42" s="43"/>
      <c r="M42" s="12">
        <v>50</v>
      </c>
      <c r="N42" s="52">
        <f t="shared" si="5"/>
        <v>0</v>
      </c>
      <c r="O42" s="34" t="s">
        <v>94</v>
      </c>
      <c r="P42" s="16"/>
      <c r="Q42" s="92"/>
      <c r="R42" s="76" t="s">
        <v>76</v>
      </c>
      <c r="S42" s="77"/>
      <c r="T42" s="78"/>
      <c r="U42" s="43"/>
      <c r="V42" s="12"/>
      <c r="W42" s="52">
        <f t="shared" si="6"/>
        <v>0</v>
      </c>
      <c r="X42" s="34" t="s">
        <v>147</v>
      </c>
    </row>
    <row r="43" spans="1:24" ht="14.25" thickBot="1">
      <c r="A43" s="10">
        <v>2</v>
      </c>
      <c r="B43" s="110" t="s">
        <v>221</v>
      </c>
      <c r="C43" s="110"/>
      <c r="D43" s="43"/>
      <c r="E43" s="96">
        <v>200</v>
      </c>
      <c r="F43" s="52">
        <f t="shared" si="7"/>
        <v>0</v>
      </c>
      <c r="G43" s="34" t="s">
        <v>222</v>
      </c>
      <c r="H43" s="13"/>
      <c r="I43" s="109"/>
      <c r="J43" s="113"/>
      <c r="K43" s="11" t="s">
        <v>133</v>
      </c>
      <c r="L43" s="43"/>
      <c r="M43" s="12">
        <v>50</v>
      </c>
      <c r="N43" s="52">
        <f t="shared" si="5"/>
        <v>0</v>
      </c>
      <c r="O43" s="34" t="s">
        <v>94</v>
      </c>
      <c r="P43" s="16"/>
      <c r="Q43" s="169" t="s">
        <v>0</v>
      </c>
      <c r="R43" s="170"/>
      <c r="S43" s="170"/>
      <c r="T43" s="171"/>
      <c r="U43" s="48"/>
      <c r="V43" s="23"/>
      <c r="W43" s="56">
        <f>SUM(W37:W42)</f>
        <v>0</v>
      </c>
      <c r="X43" s="35"/>
    </row>
    <row r="44" spans="1:24" ht="13.5" customHeight="1">
      <c r="A44" s="10">
        <v>2</v>
      </c>
      <c r="B44" s="110" t="s">
        <v>220</v>
      </c>
      <c r="C44" s="110"/>
      <c r="D44" s="12"/>
      <c r="E44" s="96"/>
      <c r="F44" s="52">
        <f t="shared" si="7"/>
        <v>0</v>
      </c>
      <c r="G44" s="95" t="s">
        <v>223</v>
      </c>
      <c r="H44" s="16"/>
      <c r="I44" s="109"/>
      <c r="J44" s="113"/>
      <c r="K44" s="11" t="s">
        <v>134</v>
      </c>
      <c r="L44" s="43"/>
      <c r="M44" s="12">
        <v>50</v>
      </c>
      <c r="N44" s="52">
        <f t="shared" si="5"/>
        <v>0</v>
      </c>
      <c r="O44" s="34" t="s">
        <v>94</v>
      </c>
      <c r="P44" s="16"/>
      <c r="Q44" s="104" t="s">
        <v>83</v>
      </c>
      <c r="R44" s="105"/>
      <c r="S44" s="105"/>
      <c r="T44" s="106"/>
      <c r="U44" s="49" t="s">
        <v>6</v>
      </c>
      <c r="V44" s="7" t="s">
        <v>214</v>
      </c>
      <c r="W44" s="7" t="s">
        <v>4</v>
      </c>
      <c r="X44" s="33" t="s">
        <v>79</v>
      </c>
    </row>
    <row r="45" spans="1:24" ht="13.5">
      <c r="A45" s="10">
        <v>2</v>
      </c>
      <c r="B45" s="11" t="s">
        <v>35</v>
      </c>
      <c r="C45" s="11"/>
      <c r="D45" s="43"/>
      <c r="E45" s="96"/>
      <c r="F45" s="52">
        <f t="shared" si="7"/>
        <v>0</v>
      </c>
      <c r="G45" s="34" t="s">
        <v>187</v>
      </c>
      <c r="H45" s="13"/>
      <c r="I45" s="111"/>
      <c r="J45" s="114"/>
      <c r="K45" s="11" t="s">
        <v>150</v>
      </c>
      <c r="L45" s="43"/>
      <c r="M45" s="12">
        <v>50</v>
      </c>
      <c r="N45" s="52">
        <f t="shared" si="5"/>
        <v>0</v>
      </c>
      <c r="O45" s="34" t="s">
        <v>94</v>
      </c>
      <c r="P45" s="16"/>
      <c r="Q45" s="107" t="s">
        <v>158</v>
      </c>
      <c r="R45" s="76" t="s">
        <v>171</v>
      </c>
      <c r="S45" s="77"/>
      <c r="T45" s="78"/>
      <c r="U45" s="43"/>
      <c r="V45" s="12"/>
      <c r="W45" s="12"/>
      <c r="X45" s="34" t="s">
        <v>97</v>
      </c>
    </row>
    <row r="46" spans="1:24" ht="13.5">
      <c r="A46" s="10">
        <v>1</v>
      </c>
      <c r="B46" s="110" t="s">
        <v>175</v>
      </c>
      <c r="C46" s="110"/>
      <c r="D46" s="43"/>
      <c r="E46" s="96"/>
      <c r="F46" s="52">
        <f t="shared" si="7"/>
        <v>0</v>
      </c>
      <c r="G46" s="34" t="s">
        <v>91</v>
      </c>
      <c r="H46" s="13"/>
      <c r="I46" s="107">
        <v>1</v>
      </c>
      <c r="J46" s="112" t="s">
        <v>51</v>
      </c>
      <c r="K46" s="22" t="s">
        <v>52</v>
      </c>
      <c r="L46" s="43"/>
      <c r="M46" s="12">
        <v>50</v>
      </c>
      <c r="N46" s="52">
        <f t="shared" si="5"/>
        <v>0</v>
      </c>
      <c r="O46" s="34" t="s">
        <v>94</v>
      </c>
      <c r="P46" s="16"/>
      <c r="Q46" s="109"/>
      <c r="R46" s="76" t="s">
        <v>77</v>
      </c>
      <c r="S46" s="77"/>
      <c r="T46" s="78"/>
      <c r="U46" s="43"/>
      <c r="V46" s="12"/>
      <c r="W46" s="12"/>
      <c r="X46" s="34" t="s">
        <v>149</v>
      </c>
    </row>
    <row r="47" spans="1:24" ht="13.5">
      <c r="A47" s="10">
        <v>1</v>
      </c>
      <c r="B47" s="110" t="s">
        <v>176</v>
      </c>
      <c r="C47" s="110"/>
      <c r="D47" s="43"/>
      <c r="E47" s="96"/>
      <c r="F47" s="52">
        <f t="shared" si="7"/>
        <v>0</v>
      </c>
      <c r="G47" s="34" t="s">
        <v>177</v>
      </c>
      <c r="H47" s="13"/>
      <c r="I47" s="109"/>
      <c r="J47" s="113"/>
      <c r="K47" s="22" t="s">
        <v>212</v>
      </c>
      <c r="L47" s="43"/>
      <c r="M47" s="12">
        <v>50</v>
      </c>
      <c r="N47" s="52">
        <f t="shared" si="5"/>
        <v>0</v>
      </c>
      <c r="O47" s="34" t="s">
        <v>213</v>
      </c>
      <c r="P47" s="16"/>
      <c r="Q47" s="109"/>
      <c r="R47" s="76" t="s">
        <v>78</v>
      </c>
      <c r="S47" s="77"/>
      <c r="T47" s="78"/>
      <c r="U47" s="43"/>
      <c r="V47" s="12"/>
      <c r="W47" s="12"/>
      <c r="X47" s="34" t="s">
        <v>97</v>
      </c>
    </row>
    <row r="48" spans="1:24" s="2" customFormat="1" ht="14.25" thickBot="1">
      <c r="A48" s="10" t="s">
        <v>158</v>
      </c>
      <c r="B48" s="136" t="s">
        <v>211</v>
      </c>
      <c r="C48" s="137"/>
      <c r="D48" s="43"/>
      <c r="E48" s="96"/>
      <c r="F48" s="52"/>
      <c r="G48" s="34" t="s">
        <v>164</v>
      </c>
      <c r="H48" s="13"/>
      <c r="I48" s="109"/>
      <c r="J48" s="113"/>
      <c r="K48" s="22" t="s">
        <v>53</v>
      </c>
      <c r="L48" s="43"/>
      <c r="M48" s="12">
        <v>50</v>
      </c>
      <c r="N48" s="52">
        <f t="shared" si="5"/>
        <v>0</v>
      </c>
      <c r="O48" s="34" t="s">
        <v>94</v>
      </c>
      <c r="P48" s="16"/>
      <c r="Q48" s="109"/>
      <c r="R48" s="79" t="s">
        <v>138</v>
      </c>
      <c r="S48" s="80"/>
      <c r="T48" s="81"/>
      <c r="U48" s="46"/>
      <c r="V48" s="25"/>
      <c r="W48" s="25"/>
      <c r="X48" s="38" t="s">
        <v>149</v>
      </c>
    </row>
    <row r="49" spans="1:24" ht="13.5">
      <c r="A49" s="10" t="s">
        <v>182</v>
      </c>
      <c r="B49" s="110" t="s">
        <v>1</v>
      </c>
      <c r="C49" s="110"/>
      <c r="D49" s="43"/>
      <c r="E49" s="96">
        <v>2200</v>
      </c>
      <c r="F49" s="52">
        <f>D49*E49</f>
        <v>0</v>
      </c>
      <c r="G49" s="34" t="s">
        <v>164</v>
      </c>
      <c r="H49" s="62"/>
      <c r="I49" s="111"/>
      <c r="J49" s="114"/>
      <c r="K49" s="22" t="s">
        <v>54</v>
      </c>
      <c r="L49" s="43"/>
      <c r="M49" s="12">
        <v>50</v>
      </c>
      <c r="N49" s="52">
        <f t="shared" si="5"/>
        <v>0</v>
      </c>
      <c r="O49" s="34" t="s">
        <v>94</v>
      </c>
      <c r="P49" s="16"/>
      <c r="Q49" s="104" t="s">
        <v>143</v>
      </c>
      <c r="R49" s="105"/>
      <c r="S49" s="105"/>
      <c r="T49" s="106"/>
      <c r="U49" s="49" t="s">
        <v>6</v>
      </c>
      <c r="V49" s="7" t="s">
        <v>214</v>
      </c>
      <c r="W49" s="7" t="s">
        <v>4</v>
      </c>
      <c r="X49" s="33" t="s">
        <v>79</v>
      </c>
    </row>
    <row r="50" spans="1:24" ht="14.25" thickBot="1">
      <c r="A50" s="115" t="s">
        <v>0</v>
      </c>
      <c r="B50" s="116"/>
      <c r="C50" s="116"/>
      <c r="D50" s="26"/>
      <c r="E50" s="26"/>
      <c r="F50" s="53"/>
      <c r="G50" s="35"/>
      <c r="H50" s="62"/>
      <c r="I50" s="107">
        <v>1</v>
      </c>
      <c r="J50" s="143" t="s">
        <v>137</v>
      </c>
      <c r="K50" s="22" t="s">
        <v>131</v>
      </c>
      <c r="L50" s="43"/>
      <c r="M50" s="12">
        <v>50</v>
      </c>
      <c r="N50" s="52">
        <f t="shared" si="5"/>
        <v>0</v>
      </c>
      <c r="O50" s="34" t="s">
        <v>94</v>
      </c>
      <c r="P50" s="16"/>
      <c r="Q50" s="10">
        <v>1</v>
      </c>
      <c r="R50" s="11" t="s">
        <v>144</v>
      </c>
      <c r="S50" s="50"/>
      <c r="T50" s="70"/>
      <c r="U50" s="43"/>
      <c r="V50" s="12"/>
      <c r="W50" s="52">
        <f>U50*V50</f>
        <v>0</v>
      </c>
      <c r="X50" s="34" t="s">
        <v>209</v>
      </c>
    </row>
    <row r="51" spans="8:24" ht="13.5">
      <c r="H51" s="13"/>
      <c r="I51" s="109"/>
      <c r="J51" s="144"/>
      <c r="K51" s="22" t="s">
        <v>132</v>
      </c>
      <c r="L51" s="43"/>
      <c r="M51" s="12">
        <v>50</v>
      </c>
      <c r="N51" s="52">
        <f t="shared" si="5"/>
        <v>0</v>
      </c>
      <c r="O51" s="34" t="s">
        <v>94</v>
      </c>
      <c r="P51" s="16"/>
      <c r="Q51" s="107">
        <v>2</v>
      </c>
      <c r="R51" s="11" t="s">
        <v>145</v>
      </c>
      <c r="S51" s="50"/>
      <c r="T51" s="70"/>
      <c r="U51" s="43"/>
      <c r="V51" s="12"/>
      <c r="W51" s="52">
        <f>V51*U51</f>
        <v>0</v>
      </c>
      <c r="X51" s="34" t="s">
        <v>165</v>
      </c>
    </row>
    <row r="52" spans="8:24" ht="14.25" thickBot="1">
      <c r="H52" s="13"/>
      <c r="I52" s="111"/>
      <c r="J52" s="145"/>
      <c r="K52" s="22" t="s">
        <v>134</v>
      </c>
      <c r="L52" s="43"/>
      <c r="M52" s="12">
        <v>50</v>
      </c>
      <c r="N52" s="52">
        <f t="shared" si="5"/>
        <v>0</v>
      </c>
      <c r="O52" s="34" t="s">
        <v>94</v>
      </c>
      <c r="P52" s="16"/>
      <c r="Q52" s="108"/>
      <c r="R52" s="139" t="s">
        <v>146</v>
      </c>
      <c r="S52" s="140"/>
      <c r="T52" s="141"/>
      <c r="U52" s="51"/>
      <c r="V52" s="26"/>
      <c r="W52" s="57">
        <f>U52*V52</f>
        <v>0</v>
      </c>
      <c r="X52" s="35" t="s">
        <v>172</v>
      </c>
    </row>
    <row r="53" spans="8:16" ht="14.25" thickBot="1">
      <c r="H53" s="13"/>
      <c r="I53" s="107">
        <v>1</v>
      </c>
      <c r="J53" s="112" t="s">
        <v>139</v>
      </c>
      <c r="K53" s="22" t="s">
        <v>52</v>
      </c>
      <c r="L53" s="43"/>
      <c r="M53" s="12">
        <v>50</v>
      </c>
      <c r="N53" s="52">
        <f t="shared" si="5"/>
        <v>0</v>
      </c>
      <c r="O53" s="34" t="s">
        <v>92</v>
      </c>
      <c r="P53" s="85"/>
    </row>
    <row r="54" spans="8:24" ht="14.25" thickBot="1">
      <c r="H54" s="13"/>
      <c r="I54" s="111"/>
      <c r="J54" s="114"/>
      <c r="K54" s="22" t="s">
        <v>54</v>
      </c>
      <c r="L54" s="43"/>
      <c r="M54" s="12">
        <v>50</v>
      </c>
      <c r="N54" s="52">
        <f t="shared" si="5"/>
        <v>0</v>
      </c>
      <c r="O54" s="34" t="s">
        <v>92</v>
      </c>
      <c r="P54" s="85"/>
      <c r="Q54" s="99"/>
      <c r="R54" s="146" t="s">
        <v>215</v>
      </c>
      <c r="S54" s="147"/>
      <c r="T54" s="148"/>
      <c r="U54" s="103"/>
      <c r="V54" s="102">
        <v>6000</v>
      </c>
      <c r="W54" s="100"/>
      <c r="X54" s="101" t="s">
        <v>99</v>
      </c>
    </row>
    <row r="55" spans="8:24" ht="13.5">
      <c r="H55" s="13"/>
      <c r="I55" s="107">
        <v>1</v>
      </c>
      <c r="J55" s="112" t="s">
        <v>141</v>
      </c>
      <c r="K55" s="22" t="s">
        <v>11</v>
      </c>
      <c r="L55" s="43"/>
      <c r="M55" s="12"/>
      <c r="N55" s="52">
        <f t="shared" si="5"/>
        <v>0</v>
      </c>
      <c r="O55" s="34" t="s">
        <v>100</v>
      </c>
      <c r="P55" s="85"/>
      <c r="Q55" s="172" t="s">
        <v>216</v>
      </c>
      <c r="R55" s="172"/>
      <c r="S55" s="172"/>
      <c r="T55" s="172"/>
      <c r="U55" s="172"/>
      <c r="V55" s="172"/>
      <c r="W55" s="172"/>
      <c r="X55" s="172"/>
    </row>
    <row r="56" spans="8:24" ht="13.5">
      <c r="H56" s="13"/>
      <c r="I56" s="109"/>
      <c r="J56" s="113"/>
      <c r="K56" s="22" t="s">
        <v>12</v>
      </c>
      <c r="L56" s="43"/>
      <c r="M56" s="12"/>
      <c r="N56" s="52">
        <f t="shared" si="5"/>
        <v>0</v>
      </c>
      <c r="O56" s="34" t="s">
        <v>101</v>
      </c>
      <c r="P56" s="85"/>
      <c r="Q56" s="173"/>
      <c r="R56" s="173"/>
      <c r="S56" s="173"/>
      <c r="T56" s="173"/>
      <c r="U56" s="173"/>
      <c r="V56" s="173"/>
      <c r="W56" s="173"/>
      <c r="X56" s="173"/>
    </row>
    <row r="57" spans="8:16" ht="13.5">
      <c r="H57" s="13"/>
      <c r="I57" s="111"/>
      <c r="J57" s="113"/>
      <c r="K57" s="22" t="s">
        <v>202</v>
      </c>
      <c r="L57" s="43"/>
      <c r="M57" s="12"/>
      <c r="N57" s="52">
        <f t="shared" si="5"/>
        <v>0</v>
      </c>
      <c r="O57" s="34" t="s">
        <v>178</v>
      </c>
      <c r="P57" s="85"/>
    </row>
    <row r="58" spans="8:16" ht="13.5">
      <c r="H58" s="13"/>
      <c r="I58" s="21"/>
      <c r="J58" s="114"/>
      <c r="K58" s="22" t="s">
        <v>203</v>
      </c>
      <c r="L58" s="43"/>
      <c r="M58" s="12"/>
      <c r="N58" s="52"/>
      <c r="O58" s="34" t="s">
        <v>178</v>
      </c>
      <c r="P58" s="85"/>
    </row>
    <row r="59" spans="8:16" ht="13.5">
      <c r="H59" s="13"/>
      <c r="I59" s="10">
        <v>1</v>
      </c>
      <c r="J59" s="11" t="s">
        <v>167</v>
      </c>
      <c r="K59" s="22" t="s">
        <v>17</v>
      </c>
      <c r="L59" s="43"/>
      <c r="M59" s="12"/>
      <c r="N59" s="52">
        <f>L59*M59</f>
        <v>0</v>
      </c>
      <c r="O59" s="34" t="s">
        <v>168</v>
      </c>
      <c r="P59" s="85"/>
    </row>
    <row r="60" spans="8:16" ht="13.5">
      <c r="H60" s="13"/>
      <c r="I60" s="19">
        <v>1</v>
      </c>
      <c r="J60" s="28" t="s">
        <v>57</v>
      </c>
      <c r="K60" s="28"/>
      <c r="L60" s="46"/>
      <c r="M60" s="25"/>
      <c r="N60" s="52">
        <f>L60*M60</f>
        <v>0</v>
      </c>
      <c r="O60" s="38" t="s">
        <v>91</v>
      </c>
      <c r="P60" s="85"/>
    </row>
    <row r="61" spans="8:23" ht="14.25" thickBot="1">
      <c r="H61" s="13"/>
      <c r="I61" s="120" t="s">
        <v>0</v>
      </c>
      <c r="J61" s="121"/>
      <c r="K61" s="122"/>
      <c r="L61" s="26"/>
      <c r="M61" s="26"/>
      <c r="N61" s="53"/>
      <c r="O61" s="35"/>
      <c r="P61" s="85"/>
      <c r="R61" s="138"/>
      <c r="S61" s="138"/>
      <c r="T61" s="142" t="s">
        <v>84</v>
      </c>
      <c r="U61" s="142"/>
      <c r="V61" s="142"/>
      <c r="W61" s="142"/>
    </row>
    <row r="62" spans="8:23" ht="13.5">
      <c r="H62" s="60"/>
      <c r="I62" s="71"/>
      <c r="P62" s="60"/>
      <c r="R62" s="138"/>
      <c r="S62" s="138"/>
      <c r="T62" s="142"/>
      <c r="U62" s="142"/>
      <c r="V62" s="142"/>
      <c r="W62" s="142"/>
    </row>
    <row r="63" spans="8:16" ht="13.5">
      <c r="H63" s="60"/>
      <c r="K63" s="72"/>
      <c r="P63" s="60"/>
    </row>
    <row r="64" spans="8:16" ht="13.5">
      <c r="H64" s="60"/>
      <c r="P64" s="60"/>
    </row>
    <row r="65" spans="8:16" ht="13.5">
      <c r="H65" s="60"/>
      <c r="K65" s="3"/>
      <c r="P65" s="29"/>
    </row>
    <row r="66" spans="8:25" ht="13.5">
      <c r="H66" s="60"/>
      <c r="P66" s="29"/>
      <c r="Y66" s="1"/>
    </row>
    <row r="67" spans="8:25" ht="13.5">
      <c r="H67" s="60"/>
      <c r="P67" s="29"/>
      <c r="Y67" s="1"/>
    </row>
    <row r="68" spans="8:25" ht="13.5" customHeight="1">
      <c r="H68" s="60"/>
      <c r="P68" s="29"/>
      <c r="Q68" s="30"/>
      <c r="W68" s="31"/>
      <c r="Y68" s="1"/>
    </row>
    <row r="69" spans="8:25" ht="13.5" customHeight="1">
      <c r="H69" s="60"/>
      <c r="P69" s="29"/>
      <c r="Q69" s="58"/>
      <c r="R69" s="29"/>
      <c r="S69" s="61"/>
      <c r="T69" s="61"/>
      <c r="U69" s="61"/>
      <c r="V69" s="61"/>
      <c r="W69" s="61"/>
      <c r="X69" s="61"/>
      <c r="Y69" s="1"/>
    </row>
    <row r="70" spans="8:25" ht="14.25" customHeight="1">
      <c r="H70" s="60"/>
      <c r="P70" s="29"/>
      <c r="Q70" s="58"/>
      <c r="Y70" s="1"/>
    </row>
    <row r="71" spans="8:16" ht="17.25" customHeight="1">
      <c r="H71" s="60"/>
      <c r="P71" s="29"/>
    </row>
    <row r="72" spans="8:24" ht="13.5">
      <c r="H72" s="60"/>
      <c r="P72" s="29"/>
      <c r="R72" s="61"/>
      <c r="S72" s="61"/>
      <c r="T72" s="61"/>
      <c r="U72" s="61"/>
      <c r="V72" s="61"/>
      <c r="W72" s="61"/>
      <c r="X72" s="61"/>
    </row>
  </sheetData>
  <sheetProtection selectLockedCells="1"/>
  <mergeCells count="100">
    <mergeCell ref="Q55:X56"/>
    <mergeCell ref="I30:K30"/>
    <mergeCell ref="Q36:T36"/>
    <mergeCell ref="I36:I38"/>
    <mergeCell ref="I41:I45"/>
    <mergeCell ref="Q31:T31"/>
    <mergeCell ref="Q33:Q35"/>
    <mergeCell ref="O33:O34"/>
    <mergeCell ref="J33:J35"/>
    <mergeCell ref="J36:J38"/>
    <mergeCell ref="I31:I32"/>
    <mergeCell ref="R38:T40"/>
    <mergeCell ref="Q43:T43"/>
    <mergeCell ref="J41:J45"/>
    <mergeCell ref="J31:J32"/>
    <mergeCell ref="Q32:T32"/>
    <mergeCell ref="I33:I35"/>
    <mergeCell ref="Q44:T44"/>
    <mergeCell ref="B17:C17"/>
    <mergeCell ref="A26:A30"/>
    <mergeCell ref="B38:B39"/>
    <mergeCell ref="B31:C31"/>
    <mergeCell ref="A24:C24"/>
    <mergeCell ref="B23:C23"/>
    <mergeCell ref="B36:C36"/>
    <mergeCell ref="A25:C25"/>
    <mergeCell ref="B35:C35"/>
    <mergeCell ref="A38:A39"/>
    <mergeCell ref="K3:R3"/>
    <mergeCell ref="R9:T9"/>
    <mergeCell ref="R5:T5"/>
    <mergeCell ref="R7:T7"/>
    <mergeCell ref="R6:T6"/>
    <mergeCell ref="T3:W3"/>
    <mergeCell ref="R4:T4"/>
    <mergeCell ref="R61:S62"/>
    <mergeCell ref="R52:T52"/>
    <mergeCell ref="T61:W62"/>
    <mergeCell ref="J53:J54"/>
    <mergeCell ref="J50:J52"/>
    <mergeCell ref="I61:K61"/>
    <mergeCell ref="I55:I57"/>
    <mergeCell ref="J55:J58"/>
    <mergeCell ref="I53:I54"/>
    <mergeCell ref="R54:T54"/>
    <mergeCell ref="B15:C15"/>
    <mergeCell ref="B20:C20"/>
    <mergeCell ref="J21:K21"/>
    <mergeCell ref="B10:C10"/>
    <mergeCell ref="B19:C19"/>
    <mergeCell ref="I16:I20"/>
    <mergeCell ref="J16:J20"/>
    <mergeCell ref="J5:J11"/>
    <mergeCell ref="I5:I11"/>
    <mergeCell ref="J12:J15"/>
    <mergeCell ref="I28:K28"/>
    <mergeCell ref="J27:K27"/>
    <mergeCell ref="J23:J24"/>
    <mergeCell ref="J26:K26"/>
    <mergeCell ref="I23:I24"/>
    <mergeCell ref="J25:K25"/>
    <mergeCell ref="A40:A41"/>
    <mergeCell ref="B40:B41"/>
    <mergeCell ref="I46:I49"/>
    <mergeCell ref="B44:C44"/>
    <mergeCell ref="B48:C48"/>
    <mergeCell ref="B43:C43"/>
    <mergeCell ref="B47:C47"/>
    <mergeCell ref="B46:C46"/>
    <mergeCell ref="B26:B27"/>
    <mergeCell ref="B30:C30"/>
    <mergeCell ref="B4:C4"/>
    <mergeCell ref="A3:H3"/>
    <mergeCell ref="B8:C8"/>
    <mergeCell ref="B13:B14"/>
    <mergeCell ref="B9:C9"/>
    <mergeCell ref="B7:C7"/>
    <mergeCell ref="B5:C5"/>
    <mergeCell ref="B6:C6"/>
    <mergeCell ref="I12:I15"/>
    <mergeCell ref="R10:S12"/>
    <mergeCell ref="Q10:Q12"/>
    <mergeCell ref="M5:M11"/>
    <mergeCell ref="M12:M15"/>
    <mergeCell ref="R22:S23"/>
    <mergeCell ref="J22:K22"/>
    <mergeCell ref="Q25:T25"/>
    <mergeCell ref="Q13:Q23"/>
    <mergeCell ref="S19:S21"/>
    <mergeCell ref="S16:S18"/>
    <mergeCell ref="S13:S15"/>
    <mergeCell ref="R13:R21"/>
    <mergeCell ref="Q24:T24"/>
    <mergeCell ref="Q49:T49"/>
    <mergeCell ref="Q51:Q52"/>
    <mergeCell ref="Q45:Q48"/>
    <mergeCell ref="B49:C49"/>
    <mergeCell ref="I50:I52"/>
    <mergeCell ref="J46:J49"/>
    <mergeCell ref="A50:C50"/>
  </mergeCells>
  <printOptions/>
  <pageMargins left="0.7874015748031497" right="0.3937007874015748" top="0" bottom="0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ポラーノグループ特定共同企業体</dc:creator>
  <cp:keywords/>
  <dc:description/>
  <cp:lastModifiedBy>polano</cp:lastModifiedBy>
  <cp:lastPrinted>2009-01-09T02:33:15Z</cp:lastPrinted>
  <dcterms:created xsi:type="dcterms:W3CDTF">2005-04-21T05:17:40Z</dcterms:created>
  <dcterms:modified xsi:type="dcterms:W3CDTF">2024-05-31T04:46:15Z</dcterms:modified>
  <cp:category/>
  <cp:version/>
  <cp:contentType/>
  <cp:contentStatus/>
</cp:coreProperties>
</file>